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f\Desktop\2024 ARCHIVOS\CUENTA PÚBLICA 4TO TRIM 2024\"/>
    </mc:Choice>
  </mc:AlternateContent>
  <xr:revisionPtr revIDLastSave="0" documentId="13_ncr:1_{95434AB9-6E50-4113-BBC3-742197DD0785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4240" windowHeight="13020" xr2:uid="{00000000-000D-0000-FFFF-FFFF00000000}"/>
  </bookViews>
  <sheets>
    <sheet name="ESF_DET" sheetId="1" r:id="rId1"/>
  </sheets>
  <definedNames>
    <definedName name="_xlnm.Print_Area" localSheetId="0">ESF_DET!$A$1:$G$89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<sst xmlns="http://schemas.openxmlformats.org/spreadsheetml/2006/main" count="134" uniqueCount="131">
  <si>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</si>
  <si>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</si>
  <si>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</si>
  <si>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</si>
  <si>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</si>
  <si>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</si>
  <si>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</si>
  <si>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</si>
  <si>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</si>
  <si>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</si>
  <si>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</si>
  <si>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</si>
  <si>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</si>
  <si>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</si>
  <si>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</si>
  <si>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</si>
  <si>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</si>
  <si>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</si>
  <si>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</si>
  <si>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</si>
  <si>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</si>
  <si>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</si>
  <si>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</si>
  <si>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</si>
  <si>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</si>
  <si>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</si>
  <si>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</si>
  <si>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</si>
  <si>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</si>
  <si>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</si>
  <si>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</si>
  <si>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</si>
  <si>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</si>
  <si>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</si>
  <si>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</si>
  <si>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</si>
  <si>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</si>
  <si>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</si>
  <si>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</si>
  <si>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</si>
  <si>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</si>
  <si>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</si>
  <si>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</si>
  <si>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</si>
  <si>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</si>
  <si>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</si>
  <si>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</si>
  <si>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</si>
  <si>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</si>
  <si>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</si>
  <si>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</si>
  <si>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</si>
  <si>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</si>
  <si>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</si>
  <si>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</si>
  <si>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</si>
  <si>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</si>
  <si>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</si>
  <si>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</si>
  <si>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</si>
  <si>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</si>
  <si>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</si>
  <si>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</si>
  <si>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</si>
  <si>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</si>
  <si>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</si>
  <si>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</si>
  <si>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</si>
  <si>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</si>
  <si>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</si>
  <si>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</si>
  <si>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</si>
  <si>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</si>
  <si>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</si>
  <si>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</si>
  <si>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</si>
  <si>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</si>
  <si>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</si>
  <si>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</si>
  <si>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</si>
  <si>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</si>
  <si>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</si>
  <si>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</si>
  <si>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</si>
  <si>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</si>
  <si>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</si>
  <si>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</si>
  <si>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</si>
  <si>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</si>
  <si>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</si>
  <si>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</si>
  <si>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</si>
  <si>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</si>
  <si>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</si>
  <si>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</si>
  <si>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</si>
  <si>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</si>
  <si>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</si>
  <si>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</si>
  <si>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</si>
  <si>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</si>
  <si>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</si>
  <si>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</si>
  <si>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</si>
  <si>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</si>
  <si>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</si>
  <si>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</si>
  <si>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</si>
  <si>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</si>
  <si>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</si>
  <si>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</si>
  <si>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</si>
  <si>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</si>
  <si>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</si>
  <si>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</si>
  <si>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</si>
  <si>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</si>
  <si>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</si>
  <si>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</si>
  <si>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</si>
  <si>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</si>
  <si>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INSTITUTO TECNOLOGICO SUPERIOR DE NUEVO CASAS GRANDES </t>
  </si>
  <si>
    <t>Al 31 de diciembre de 2024 y al 31 de diciembre de 2023 (b)</t>
  </si>
  <si>
    <t>2024 (d)</t>
  </si>
  <si>
    <t>31 de diciembre de 2023 (e)</t>
  </si>
  <si>
    <t xml:space="preserve">M.A.P. JESÚS PEÑA GALAZ </t>
  </si>
  <si>
    <t xml:space="preserve">DIRECTOR DEL ITS DE NUEVO CASAS GRANDES </t>
  </si>
  <si>
    <t>______________________________________________</t>
  </si>
  <si>
    <t xml:space="preserve">C.P. ALAN FERNANDO SALAICES SANDOVAL </t>
  </si>
  <si>
    <t xml:space="preserve">JEFATURA DEL DEPTO. DE REC. FINANCIEROS </t>
  </si>
  <si>
    <t>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</si>
</sst>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topLeftCell="A76" zoomScale="90" zoomScaleNormal="90" workbookViewId="0">
      <selection activeCell="G89" sqref="A1:G8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122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123</v>
      </c>
      <c r="D6" s="29" t="s">
        <v>124</v>
      </c>
      <c r="E6" s="29" t="s">
        <v>3</v>
      </c>
      <c r="F6" s="29" t="s">
        <v>123</v>
      </c>
      <c r="G6" s="29" t="s">
        <v>124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11971910.41</v>
      </c>
      <c r="D9" s="18">
        <f>SUM(D10:D16)</f>
        <v>6416844.8600000003</v>
      </c>
      <c r="E9" s="10" t="s">
        <v>9</v>
      </c>
      <c r="F9" s="18">
        <f>SUM(F10:F18)</f>
        <v>16384699.51</v>
      </c>
      <c r="G9" s="18">
        <f>SUM(G10:G18)</f>
        <v>39971127.25</v>
      </c>
    </row>
    <row r="10" spans="2:8" x14ac:dyDescent="0.25">
      <c r="B10" s="11" t="s">
        <v>10</v>
      </c>
      <c r="C10" s="24">
        <v>7000</v>
      </c>
      <c r="D10" s="24">
        <v>7000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11964910.41</v>
      </c>
      <c r="D11" s="24">
        <v>6406123.79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14652.51</v>
      </c>
      <c r="G12" s="24">
        <v>14652.51</v>
      </c>
    </row>
    <row r="13" spans="2:8" ht="24" x14ac:dyDescent="0.25">
      <c r="B13" s="11" t="s">
        <v>16</v>
      </c>
      <c r="C13" s="24">
        <v>0</v>
      </c>
      <c r="D13" s="24">
        <v>3721.07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2530255.84</v>
      </c>
      <c r="G16" s="24">
        <v>2338747.91</v>
      </c>
    </row>
    <row r="17" spans="2:7" ht="24" x14ac:dyDescent="0.25">
      <c r="B17" s="9" t="s">
        <v>24</v>
      </c>
      <c r="C17" s="18">
        <f>SUM(C18:C24)</f>
        <v>32875005.32</v>
      </c>
      <c r="D17" s="18">
        <f>SUM(D18:D24)</f>
        <v>33314435.120000001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13839791.16</v>
      </c>
      <c r="G18" s="24">
        <v>37617726.829999998</v>
      </c>
    </row>
    <row r="19" spans="2:7" x14ac:dyDescent="0.25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32875005.32</v>
      </c>
      <c r="D20" s="24">
        <v>33314435.120000001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8000</v>
      </c>
      <c r="G31" s="18">
        <f>SUM(G32:G37)</f>
        <v>8000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8000</v>
      </c>
      <c r="G32" s="24">
        <v>8000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101521.24</v>
      </c>
      <c r="D37" s="25">
        <v>101521.24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44948436.969999999</v>
      </c>
      <c r="D47" s="18">
        <f>SUM(D41,D38,D37,D31,D25,D17,D9)</f>
        <v>39832801.219999999</v>
      </c>
      <c r="E47" s="5" t="s">
        <v>83</v>
      </c>
      <c r="F47" s="18">
        <f>SUM(F42,F38,F31,F27,F26,F23,F19,F9)</f>
        <v>16392699.51</v>
      </c>
      <c r="G47" s="18">
        <f>SUM(G42,G38,G31,G27,G26,G23,G19,G9)</f>
        <v>39979127.25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46067235.670000002</v>
      </c>
      <c r="D51" s="24">
        <v>46067235.670000002</v>
      </c>
      <c r="E51" s="10" t="s">
        <v>89</v>
      </c>
      <c r="F51" s="24">
        <v>24355480.670000002</v>
      </c>
      <c r="G51" s="24">
        <v>0</v>
      </c>
    </row>
    <row r="52" spans="2:7" ht="24" x14ac:dyDescent="0.25">
      <c r="B52" s="9" t="s">
        <v>90</v>
      </c>
      <c r="C52" s="24">
        <v>90719414.519999996</v>
      </c>
      <c r="D52" s="24">
        <v>90719414.519999996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52978144.32</v>
      </c>
      <c r="D53" s="24">
        <v>51438981.890000001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2720764.83</v>
      </c>
      <c r="D54" s="24">
        <v>2720764.83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-91793675.299999997</v>
      </c>
      <c r="D55" s="24">
        <v>-86616584.319999993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23995.09</v>
      </c>
      <c r="D56" s="24">
        <v>23995.09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24355480.670000002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40748180.18</v>
      </c>
      <c r="G59" s="18">
        <f>SUM(G47,G57)</f>
        <v>39979127.25</v>
      </c>
    </row>
    <row r="60" spans="2:7" ht="24" x14ac:dyDescent="0.25">
      <c r="B60" s="3" t="s">
        <v>103</v>
      </c>
      <c r="C60" s="18">
        <f>SUM(C50:C58)</f>
        <v>100715879.13000001</v>
      </c>
      <c r="D60" s="18">
        <f>SUM(D50:D58)</f>
        <v>104353807.68000001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145664316.10000002</v>
      </c>
      <c r="D62" s="18">
        <f>SUM(D47,D60)</f>
        <v>144186608.90000001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146181852.63999999</v>
      </c>
      <c r="G63" s="18">
        <f>SUM(G64:G66)</f>
        <v>143462276.37</v>
      </c>
    </row>
    <row r="64" spans="2:7" x14ac:dyDescent="0.25">
      <c r="B64" s="13"/>
      <c r="C64" s="21"/>
      <c r="D64" s="21"/>
      <c r="E64" s="10" t="s">
        <v>107</v>
      </c>
      <c r="F64" s="24">
        <v>73374687.560000002</v>
      </c>
      <c r="G64" s="24">
        <v>70655111.290000007</v>
      </c>
    </row>
    <row r="65" spans="2:7" x14ac:dyDescent="0.25">
      <c r="B65" s="13"/>
      <c r="C65" s="21"/>
      <c r="D65" s="21"/>
      <c r="E65" s="10" t="s">
        <v>108</v>
      </c>
      <c r="F65" s="24">
        <v>72807165.079999998</v>
      </c>
      <c r="G65" s="24">
        <v>72807165.079999998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-41265716.719999999</v>
      </c>
      <c r="G68" s="18">
        <f>SUM(G69:G73)</f>
        <v>-39254794.719999999</v>
      </c>
    </row>
    <row r="69" spans="2:7" x14ac:dyDescent="0.25">
      <c r="B69" s="13"/>
      <c r="C69" s="21"/>
      <c r="D69" s="21"/>
      <c r="E69" s="10" t="s">
        <v>111</v>
      </c>
      <c r="F69" s="24">
        <v>-656425.12</v>
      </c>
      <c r="G69" s="24">
        <v>-3789964.73</v>
      </c>
    </row>
    <row r="70" spans="2:7" x14ac:dyDescent="0.25">
      <c r="B70" s="13"/>
      <c r="C70" s="21"/>
      <c r="D70" s="21"/>
      <c r="E70" s="10" t="s">
        <v>112</v>
      </c>
      <c r="F70" s="24">
        <v>-48371602.100000001</v>
      </c>
      <c r="G70" s="24">
        <v>-43227140.490000002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7762310.5</v>
      </c>
      <c r="G72" s="24">
        <v>7762310.5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104916135.91999999</v>
      </c>
      <c r="G79" s="18">
        <f>SUM(G63,G68,G75)</f>
        <v>104207481.65000001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145664316.09999999</v>
      </c>
      <c r="G81" s="18">
        <f>SUM(G59,G79)</f>
        <v>144186608.90000001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 t="s">
        <v>125</v>
      </c>
      <c r="C84" s="26"/>
      <c r="D84" s="26"/>
      <c r="E84" s="26" t="s">
        <v>128</v>
      </c>
    </row>
    <row r="85" spans="2:7" s="27" customFormat="1" x14ac:dyDescent="0.25">
      <c r="B85" s="26" t="s">
        <v>126</v>
      </c>
      <c r="C85" s="26"/>
      <c r="D85" s="26"/>
      <c r="E85" s="26" t="s">
        <v>129</v>
      </c>
    </row>
    <row r="86" spans="2:7" s="27" customFormat="1" x14ac:dyDescent="0.25">
      <c r="B86" s="26"/>
      <c r="C86" s="26"/>
      <c r="D86" s="26"/>
      <c r="E86" s="26"/>
    </row>
    <row r="87" spans="2:7" s="27" customFormat="1" x14ac:dyDescent="0.25">
      <c r="B87" s="26"/>
      <c r="C87" s="26"/>
      <c r="D87" s="26"/>
      <c r="E87" s="26"/>
    </row>
    <row r="88" spans="2:7" s="27" customFormat="1" x14ac:dyDescent="0.25">
      <c r="B88" s="26" t="s">
        <v>127</v>
      </c>
      <c r="C88" s="26"/>
      <c r="D88" s="26"/>
      <c r="E88" s="26" t="s">
        <v>130</v>
      </c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Departamento de Recursos Financieros</cp:lastModifiedBy>
  <cp:lastPrinted>2025-01-27T15:28:58Z</cp:lastPrinted>
  <dcterms:created xsi:type="dcterms:W3CDTF">2020-01-08T19:54:23Z</dcterms:created>
  <dcterms:modified xsi:type="dcterms:W3CDTF">2025-01-27T15:28:59Z</dcterms:modified>
</cp:coreProperties>
</file>